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5915" windowHeight="11700"/>
  </bookViews>
  <sheets>
    <sheet name="Data and Methods" sheetId="13" r:id="rId1"/>
    <sheet name="Tob14x and L1 Mthly Shift" sheetId="12" r:id="rId2"/>
  </sheets>
  <calcPr calcId="145621"/>
</workbook>
</file>

<file path=xl/calcChain.xml><?xml version="1.0" encoding="utf-8"?>
<calcChain xmlns="http://schemas.openxmlformats.org/spreadsheetml/2006/main">
  <c r="E57" i="12" l="1"/>
  <c r="F57" i="12" s="1"/>
  <c r="D57" i="12"/>
  <c r="F52" i="12"/>
  <c r="E52" i="12"/>
  <c r="D52" i="12"/>
  <c r="C52" i="12"/>
</calcChain>
</file>

<file path=xl/sharedStrings.xml><?xml version="1.0" encoding="utf-8"?>
<sst xmlns="http://schemas.openxmlformats.org/spreadsheetml/2006/main" count="32" uniqueCount="30">
  <si>
    <t>CYMO</t>
  </si>
  <si>
    <t>Year</t>
  </si>
  <si>
    <t>Total</t>
  </si>
  <si>
    <t>Tob 14</t>
  </si>
  <si>
    <t>Total Shift</t>
  </si>
  <si>
    <t>CMS billing manual instructions due to HIPPA issues.</t>
  </si>
  <si>
    <r>
      <rPr>
        <b/>
        <i/>
        <sz val="11"/>
        <color theme="1"/>
        <rFont val="Calibri"/>
        <family val="2"/>
        <scheme val="minor"/>
      </rPr>
      <t>Note:</t>
    </r>
    <r>
      <rPr>
        <i/>
        <sz val="11"/>
        <color theme="1"/>
        <rFont val="Calibri"/>
        <family val="2"/>
        <scheme val="minor"/>
      </rPr>
      <t xml:space="preserve"> As of July 1st 2014, Unrelated Lab billing practices shifted from Tob14x to L1 per</t>
    </r>
  </si>
  <si>
    <t>CY2014 OPPS Spending Completed</t>
  </si>
  <si>
    <t>Completion Factor</t>
  </si>
  <si>
    <t>Unrelated Lab Billing Shift</t>
  </si>
  <si>
    <t>Tob14x Shift</t>
  </si>
  <si>
    <t>Update Adjustment</t>
  </si>
  <si>
    <t>Explanation of Adjustment Calculation:</t>
  </si>
  <si>
    <t>is captured in the total TOB14x number and not as an L1 effect.</t>
  </si>
  <si>
    <t>Roughly 6 million in TOB14x claims with L1 were measured in Cy2014, this unrelated lab shift</t>
  </si>
  <si>
    <t>CY2014 OPPS Spending As of2/28/2015</t>
  </si>
  <si>
    <t>IDR Outpatient Lab Medicare Payment Amount by Type of Bill Code (Millions) 2011-2014</t>
  </si>
  <si>
    <t>IDR Outpatient Lab Medicare Payment Amount Type of Bill 14 by Provider (Millions) 2011-2014</t>
  </si>
  <si>
    <t>Short Term Hospital</t>
  </si>
  <si>
    <t>Critical Access Hospital</t>
  </si>
  <si>
    <t>Other</t>
  </si>
  <si>
    <t>Note: Totals Rounded to the Nearest 5 Million. IDR Outpatient claims processed as of 5/31/2015</t>
  </si>
  <si>
    <t>Note: Totals Rounded to the Nearest 5 Million IDR Outpatient claims processed as of 5/31/2015</t>
  </si>
  <si>
    <t xml:space="preserve">Note:  IDR Outpatient claims processed as of 5/31/2015. TOB14x Shift Calculated as 2014 monthly quantity  increase </t>
  </si>
  <si>
    <t>over 2013.</t>
  </si>
  <si>
    <t xml:space="preserve">TOB13x </t>
  </si>
  <si>
    <t>Outpatient Unrelated Lab Billing Shift Quantiites (Millions)</t>
  </si>
  <si>
    <t>Mod-L1</t>
  </si>
  <si>
    <t>Adjustment Input Quantities</t>
  </si>
  <si>
    <r>
      <t>With the packaging of laboratory services into the 2014 hospital OPPS payment rates, it was assumed that unrelated laboratory services would be packaged and that there would be minimal unrelated laboratory tests billed outside of OPPS.  However, based on an analysis of outpatient laboratory claims in 2014, there was a significant increase in these services.  This spending is permitted through an exception to the CY 2014 final rule laboratory packaging policy, and is assumed to be the result of a change in provider billing patterns for the same mix of laboratory services.  
Per CMS guidance, on January 1, 2014 providers used bill type 14x to bill for unrelated laboratory services. On July 1, 2014 CMS directed providers to use bill type 13x, with a modifier L1, to indicate unrelated laboratory tests for separate payment (</t>
    </r>
    <r>
      <rPr>
        <i/>
        <sz val="11"/>
        <color theme="1"/>
        <rFont val="Calibri"/>
        <family val="2"/>
        <scheme val="minor"/>
      </rPr>
      <t>see Transmittal 2971, May 23 2014, July 2014 Update to the Hospital Outpatient Prospective Payment System</t>
    </r>
    <r>
      <rPr>
        <sz val="11"/>
        <color theme="1"/>
        <rFont val="Calibri"/>
        <family val="2"/>
        <scheme val="minor"/>
      </rPr>
      <t>). Utilization of laboratory services under bill type 14x increased beginning on January 1, 2014. This utilization switched to bill type 13x with a modifier L1, starting July 1, 2014.  Since this spending was packaged into the OPPS payment rates, hospitals received duplicate payment for these unrelated laboratory services under OPPS—both packaged payment and separate payment at CLFS payment rates.  Therefore, we are proposing an adjustment to the 2016 OPPS rates so that they reflect the actual impact of the laboratory packaging policy.
In order to quantify the increase in unrelated laboratory spending resulting from the change in billing patterns, we tabulated spending on 2014 outpatient laboratory claims processed as of May 31, 2015 by bill type. This data was assumed to be fully complete for 2014, so no adjustment was necessary for completion. The impact was quantified by adding the estimated increase in the laboratory spending using bill type 14x from 2013 to 2014, and the laboratory spending using bill type 13x coded with an L1 modifier.  This amounted to roughly $1.0 billion. 
The adjustment factor of 2.0 percent was calculated by taking the ratio of the increase in unrelated laboratory billing of $1.0 billion to total OPPS claims in 2014, which is roughly $49.9 billion.  The data used to determine this is 2014 OPPS services and includes the Medicare payment amount and the beneficiary cost sharing.  It was tabulated as of 2/28/2015 and totaled approximately $49.1 billion.  This data was assumed to be 98.4 percent complete so an adjustment was made, resulting in an estimated total of $49.9 billion.
Laboratory claims were tabulated from Medicare Integrated Data Repository (IDR) Outpatient claim line payments associated with laboratory Healthcare Common Procedure Coding not packaged under the OPPS. These included National Claims History (NCH) claim type code 40 claims, with bill types 12x, 13x, and 14x.  Hospital OPPS claims were tabulated from IDR Outpatient NCH claim type code 40 claim lines having a valid OPPS Ambulatory Procedure Classification on bill types 12x, 13x and 14x. Both sets of services were aggregated on an incurred calendar year basis using claim through dates.  (</t>
    </r>
    <r>
      <rPr>
        <i/>
        <sz val="11"/>
        <color theme="1"/>
        <rFont val="Calibri"/>
        <family val="2"/>
        <scheme val="minor"/>
      </rPr>
      <t>Please note that given Maryland hospitals are exempt from the OPPS under the Maryland All Payer Model Agreement, these outpatient hospital and laboratory claims were excluded from the analysis.</t>
    </r>
    <r>
      <rPr>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</si>
</sst>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5"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39">
    <xf numFmtId="0" fontId="0" fillId="0" borderId="0" xfId="0"/>
    <xf numFmtId="164" fontId="0" fillId="0" borderId="0" xfId="0" applyNumberFormat="1"/>
    <xf numFmtId="0" fontId="2" fillId="0" borderId="0" xfId="0" applyFont="1"/>
    <xf numFmtId="0" fontId="0" fillId="0" borderId="0" xfId="0" applyFill="1"/>
    <xf numFmtId="164" fontId="0" fillId="0" borderId="0" xfId="1" applyNumberFormat="1" applyFont="1" applyAlignment="1">
      <alignment horizontal="center"/>
    </xf>
    <xf numFmtId="0" fontId="0" fillId="0" borderId="0" xfId="0" applyAlignment="1">
      <alignment horizontal="center"/>
    </xf>
    <xf numFmtId="0" fontId="0" fillId="0" borderId="1" xfId="0" applyBorder="1" applyAlignment="1">
      <alignment horizontal="center"/>
    </xf>
    <xf numFmtId="164" fontId="0" fillId="0" borderId="1" xfId="1" applyNumberFormat="1" applyFont="1" applyBorder="1" applyAlignment="1">
      <alignment horizontal="center"/>
    </xf>
    <xf numFmtId="0" fontId="0" fillId="0" borderId="1" xfId="0" applyBorder="1"/>
    <xf numFmtId="1" fontId="0" fillId="0" borderId="1" xfId="0" applyNumberFormat="1" applyBorder="1" applyAlignment="1">
      <alignment horizontal="center"/>
    </xf>
    <xf numFmtId="3" fontId="0" fillId="0" borderId="0" xfId="0" applyNumberFormat="1"/>
    <xf numFmtId="1" fontId="0" fillId="0" borderId="0" xfId="0" applyNumberFormat="1" applyAlignment="1">
      <alignment horizontal="center"/>
    </xf>
    <xf numFmtId="0" fontId="3" fillId="0" borderId="0" xfId="0" applyFont="1"/>
    <xf numFmtId="0" fontId="4" fillId="0" borderId="0" xfId="0" applyFont="1"/>
    <xf numFmtId="164" fontId="0" fillId="0" borderId="0" xfId="1" applyNumberFormat="1" applyFont="1" applyFill="1"/>
    <xf numFmtId="0" fontId="2" fillId="2" borderId="1" xfId="0" applyFont="1" applyFill="1" applyBorder="1"/>
    <xf numFmtId="0" fontId="0" fillId="2" borderId="1" xfId="0" applyFill="1" applyBorder="1"/>
    <xf numFmtId="10" fontId="0" fillId="0" borderId="0" xfId="2" applyNumberFormat="1" applyFont="1" applyFill="1"/>
    <xf numFmtId="0" fontId="0" fillId="0" borderId="0" xfId="0" applyAlignment="1">
      <alignment horizontal="left" indent="3"/>
    </xf>
    <xf numFmtId="165" fontId="0" fillId="0" borderId="0" xfId="2" applyNumberFormat="1" applyFont="1"/>
    <xf numFmtId="165" fontId="0" fillId="0" borderId="0" xfId="2" applyNumberFormat="1" applyFont="1" applyFill="1"/>
    <xf numFmtId="0" fontId="2" fillId="0" borderId="0" xfId="0" applyFont="1" applyAlignment="1">
      <alignment horizontal="center"/>
    </xf>
    <xf numFmtId="0" fontId="0" fillId="0" borderId="0" xfId="0" applyBorder="1"/>
    <xf numFmtId="0" fontId="0" fillId="0" borderId="1" xfId="0" applyBorder="1" applyAlignment="1">
      <alignment horizontal="left"/>
    </xf>
    <xf numFmtId="0" fontId="0" fillId="0" borderId="0" xfId="0" applyFont="1" applyAlignment="1">
      <alignment horizontal="center"/>
    </xf>
    <xf numFmtId="0" fontId="2" fillId="0" borderId="0" xfId="0" applyFont="1" applyBorder="1"/>
    <xf numFmtId="3" fontId="0" fillId="0" borderId="1" xfId="0" applyNumberFormat="1" applyBorder="1"/>
    <xf numFmtId="0" fontId="0" fillId="0" borderId="3" xfId="0" applyBorder="1" applyAlignment="1">
      <alignment vertical="top" wrapText="1"/>
    </xf>
    <xf numFmtId="0" fontId="0" fillId="0" borderId="4" xfId="0" applyBorder="1" applyAlignment="1">
      <alignment vertical="top"/>
    </xf>
    <xf numFmtId="0" fontId="0" fillId="0" borderId="5" xfId="0" applyBorder="1" applyAlignment="1">
      <alignment vertical="top"/>
    </xf>
    <xf numFmtId="0" fontId="0" fillId="0" borderId="6" xfId="0" applyBorder="1" applyAlignment="1">
      <alignment vertical="top"/>
    </xf>
    <xf numFmtId="0" fontId="0" fillId="0" borderId="0" xfId="0" applyBorder="1" applyAlignment="1">
      <alignment vertical="top"/>
    </xf>
    <xf numFmtId="0" fontId="0" fillId="0" borderId="7" xfId="0" applyBorder="1" applyAlignment="1">
      <alignment vertical="top"/>
    </xf>
    <xf numFmtId="0" fontId="0" fillId="0" borderId="8" xfId="0" applyBorder="1" applyAlignment="1">
      <alignment vertical="top"/>
    </xf>
    <xf numFmtId="0" fontId="0" fillId="0" borderId="1" xfId="0" applyBorder="1" applyAlignment="1">
      <alignment vertical="top"/>
    </xf>
    <xf numFmtId="0" fontId="0" fillId="0" borderId="9" xfId="0" applyBorder="1" applyAlignment="1">
      <alignment vertical="top"/>
    </xf>
    <xf numFmtId="0" fontId="0" fillId="0" borderId="2" xfId="0" applyBorder="1" applyAlignment="1">
      <alignment horizontal="center"/>
    </xf>
    <xf numFmtId="0" fontId="4" fillId="0" borderId="0" xfId="0" applyFont="1" applyAlignment="1">
      <alignment horizontal="center"/>
    </xf>
    <xf numFmtId="0" fontId="0" fillId="0" borderId="0" xfId="0"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Unrelated</a:t>
            </a:r>
            <a:r>
              <a:rPr lang="en-US" sz="1400" baseline="0"/>
              <a:t> lab Outpatient Lab Shift Cy 2014 By Billing Practice</a:t>
            </a:r>
            <a:endParaRPr lang="en-US" sz="1400"/>
          </a:p>
        </c:rich>
      </c:tx>
      <c:layout/>
      <c:overlay val="0"/>
    </c:title>
    <c:autoTitleDeleted val="0"/>
    <c:plotArea>
      <c:layout/>
      <c:lineChart>
        <c:grouping val="standard"/>
        <c:varyColors val="0"/>
        <c:ser>
          <c:idx val="0"/>
          <c:order val="0"/>
          <c:tx>
            <c:strRef>
              <c:f>'Tob14x and L1 Mthly Shift'!$D$4</c:f>
              <c:strCache>
                <c:ptCount val="1"/>
                <c:pt idx="0">
                  <c:v>Tob14x Shift</c:v>
                </c:pt>
              </c:strCache>
            </c:strRef>
          </c:tx>
          <c:marker>
            <c:symbol val="none"/>
          </c:marker>
          <c:cat>
            <c:numRef>
              <c:f>'Tob14x and L1 Mthly Shift'!$B$29:$B$40</c:f>
              <c:numCache>
                <c:formatCode>General</c:formatCode>
                <c:ptCount val="12"/>
                <c:pt idx="0">
                  <c:v>201401</c:v>
                </c:pt>
                <c:pt idx="1">
                  <c:v>201402</c:v>
                </c:pt>
                <c:pt idx="2">
                  <c:v>201403</c:v>
                </c:pt>
                <c:pt idx="3">
                  <c:v>201404</c:v>
                </c:pt>
                <c:pt idx="4">
                  <c:v>201405</c:v>
                </c:pt>
                <c:pt idx="5">
                  <c:v>201406</c:v>
                </c:pt>
                <c:pt idx="6">
                  <c:v>201407</c:v>
                </c:pt>
                <c:pt idx="7">
                  <c:v>201408</c:v>
                </c:pt>
                <c:pt idx="8">
                  <c:v>201409</c:v>
                </c:pt>
                <c:pt idx="9">
                  <c:v>201410</c:v>
                </c:pt>
                <c:pt idx="10">
                  <c:v>201411</c:v>
                </c:pt>
                <c:pt idx="11">
                  <c:v>201412</c:v>
                </c:pt>
              </c:numCache>
            </c:numRef>
          </c:cat>
          <c:val>
            <c:numRef>
              <c:f>'Tob14x and L1 Mthly Shift'!$D$29:$D$40</c:f>
              <c:numCache>
                <c:formatCode>0</c:formatCode>
                <c:ptCount val="12"/>
                <c:pt idx="0">
                  <c:v>74.400000000000006</c:v>
                </c:pt>
                <c:pt idx="1">
                  <c:v>72.5</c:v>
                </c:pt>
                <c:pt idx="2">
                  <c:v>82.9</c:v>
                </c:pt>
                <c:pt idx="3">
                  <c:v>86</c:v>
                </c:pt>
                <c:pt idx="4">
                  <c:v>82.5</c:v>
                </c:pt>
                <c:pt idx="5">
                  <c:v>70.599999999999994</c:v>
                </c:pt>
                <c:pt idx="6">
                  <c:v>23.5</c:v>
                </c:pt>
                <c:pt idx="7">
                  <c:v>15.2</c:v>
                </c:pt>
                <c:pt idx="8">
                  <c:v>18.8</c:v>
                </c:pt>
                <c:pt idx="9">
                  <c:v>16.399999999999999</c:v>
                </c:pt>
                <c:pt idx="10">
                  <c:v>10.8</c:v>
                </c:pt>
                <c:pt idx="11">
                  <c:v>14.5</c:v>
                </c:pt>
              </c:numCache>
            </c:numRef>
          </c:val>
          <c:smooth val="0"/>
        </c:ser>
        <c:ser>
          <c:idx val="1"/>
          <c:order val="1"/>
          <c:tx>
            <c:strRef>
              <c:f>'Tob14x and L1 Mthly Shift'!$E$3:$E$4</c:f>
              <c:strCache>
                <c:ptCount val="1"/>
                <c:pt idx="0">
                  <c:v>TOB13x  Mod-L1</c:v>
                </c:pt>
              </c:strCache>
            </c:strRef>
          </c:tx>
          <c:marker>
            <c:symbol val="none"/>
          </c:marker>
          <c:cat>
            <c:numRef>
              <c:f>'Tob14x and L1 Mthly Shift'!$B$29:$B$40</c:f>
              <c:numCache>
                <c:formatCode>General</c:formatCode>
                <c:ptCount val="12"/>
                <c:pt idx="0">
                  <c:v>201401</c:v>
                </c:pt>
                <c:pt idx="1">
                  <c:v>201402</c:v>
                </c:pt>
                <c:pt idx="2">
                  <c:v>201403</c:v>
                </c:pt>
                <c:pt idx="3">
                  <c:v>201404</c:v>
                </c:pt>
                <c:pt idx="4">
                  <c:v>201405</c:v>
                </c:pt>
                <c:pt idx="5">
                  <c:v>201406</c:v>
                </c:pt>
                <c:pt idx="6">
                  <c:v>201407</c:v>
                </c:pt>
                <c:pt idx="7">
                  <c:v>201408</c:v>
                </c:pt>
                <c:pt idx="8">
                  <c:v>201409</c:v>
                </c:pt>
                <c:pt idx="9">
                  <c:v>201410</c:v>
                </c:pt>
                <c:pt idx="10">
                  <c:v>201411</c:v>
                </c:pt>
                <c:pt idx="11">
                  <c:v>201412</c:v>
                </c:pt>
              </c:numCache>
            </c:numRef>
          </c:cat>
          <c:val>
            <c:numRef>
              <c:f>'Tob14x and L1 Mthly Shift'!$E$29:$E$40</c:f>
              <c:numCache>
                <c:formatCode>0</c:formatCode>
                <c:ptCount val="12"/>
                <c:pt idx="0">
                  <c:v>1.3</c:v>
                </c:pt>
                <c:pt idx="1">
                  <c:v>1.1000000000000001</c:v>
                </c:pt>
                <c:pt idx="2">
                  <c:v>1.7</c:v>
                </c:pt>
                <c:pt idx="3">
                  <c:v>2.5</c:v>
                </c:pt>
                <c:pt idx="4">
                  <c:v>3.9</c:v>
                </c:pt>
                <c:pt idx="5">
                  <c:v>16.2</c:v>
                </c:pt>
                <c:pt idx="6">
                  <c:v>63.4</c:v>
                </c:pt>
                <c:pt idx="7">
                  <c:v>65.099999999999994</c:v>
                </c:pt>
                <c:pt idx="8">
                  <c:v>71.5</c:v>
                </c:pt>
                <c:pt idx="9">
                  <c:v>77.3</c:v>
                </c:pt>
                <c:pt idx="10">
                  <c:v>63.4</c:v>
                </c:pt>
                <c:pt idx="11">
                  <c:v>68.2</c:v>
                </c:pt>
              </c:numCache>
            </c:numRef>
          </c:val>
          <c:smooth val="0"/>
        </c:ser>
        <c:ser>
          <c:idx val="2"/>
          <c:order val="2"/>
          <c:tx>
            <c:strRef>
              <c:f>'Tob14x and L1 Mthly Shift'!$F$4</c:f>
              <c:strCache>
                <c:ptCount val="1"/>
                <c:pt idx="0">
                  <c:v>Total Shift</c:v>
                </c:pt>
              </c:strCache>
            </c:strRef>
          </c:tx>
          <c:marker>
            <c:symbol val="none"/>
          </c:marker>
          <c:cat>
            <c:numRef>
              <c:f>'Tob14x and L1 Mthly Shift'!$B$29:$B$40</c:f>
              <c:numCache>
                <c:formatCode>General</c:formatCode>
                <c:ptCount val="12"/>
                <c:pt idx="0">
                  <c:v>201401</c:v>
                </c:pt>
                <c:pt idx="1">
                  <c:v>201402</c:v>
                </c:pt>
                <c:pt idx="2">
                  <c:v>201403</c:v>
                </c:pt>
                <c:pt idx="3">
                  <c:v>201404</c:v>
                </c:pt>
                <c:pt idx="4">
                  <c:v>201405</c:v>
                </c:pt>
                <c:pt idx="5">
                  <c:v>201406</c:v>
                </c:pt>
                <c:pt idx="6">
                  <c:v>201407</c:v>
                </c:pt>
                <c:pt idx="7">
                  <c:v>201408</c:v>
                </c:pt>
                <c:pt idx="8">
                  <c:v>201409</c:v>
                </c:pt>
                <c:pt idx="9">
                  <c:v>201410</c:v>
                </c:pt>
                <c:pt idx="10">
                  <c:v>201411</c:v>
                </c:pt>
                <c:pt idx="11">
                  <c:v>201412</c:v>
                </c:pt>
              </c:numCache>
            </c:numRef>
          </c:cat>
          <c:val>
            <c:numRef>
              <c:f>'Tob14x and L1 Mthly Shift'!$F$29:$F$40</c:f>
              <c:numCache>
                <c:formatCode>0</c:formatCode>
                <c:ptCount val="12"/>
                <c:pt idx="0">
                  <c:v>75.599999999999994</c:v>
                </c:pt>
                <c:pt idx="1">
                  <c:v>73.599999999999994</c:v>
                </c:pt>
                <c:pt idx="2">
                  <c:v>84.6</c:v>
                </c:pt>
                <c:pt idx="3">
                  <c:v>88.5</c:v>
                </c:pt>
                <c:pt idx="4">
                  <c:v>86.3</c:v>
                </c:pt>
                <c:pt idx="5">
                  <c:v>86.8</c:v>
                </c:pt>
                <c:pt idx="6">
                  <c:v>86.9</c:v>
                </c:pt>
                <c:pt idx="7">
                  <c:v>80.3</c:v>
                </c:pt>
                <c:pt idx="8">
                  <c:v>90.3</c:v>
                </c:pt>
                <c:pt idx="9">
                  <c:v>93.6</c:v>
                </c:pt>
                <c:pt idx="10">
                  <c:v>74.2</c:v>
                </c:pt>
                <c:pt idx="11">
                  <c:v>82.6</c:v>
                </c:pt>
              </c:numCache>
            </c:numRef>
          </c:val>
          <c:smooth val="0"/>
        </c:ser>
        <c:dLbls>
          <c:showLegendKey val="0"/>
          <c:showVal val="0"/>
          <c:showCatName val="0"/>
          <c:showSerName val="0"/>
          <c:showPercent val="0"/>
          <c:showBubbleSize val="0"/>
        </c:dLbls>
        <c:marker val="1"/>
        <c:smooth val="0"/>
        <c:axId val="130806784"/>
        <c:axId val="143410880"/>
      </c:lineChart>
      <c:catAx>
        <c:axId val="130806784"/>
        <c:scaling>
          <c:orientation val="minMax"/>
        </c:scaling>
        <c:delete val="0"/>
        <c:axPos val="b"/>
        <c:numFmt formatCode="General" sourceLinked="1"/>
        <c:majorTickMark val="none"/>
        <c:minorTickMark val="none"/>
        <c:tickLblPos val="nextTo"/>
        <c:crossAx val="143410880"/>
        <c:crosses val="autoZero"/>
        <c:auto val="1"/>
        <c:lblAlgn val="ctr"/>
        <c:lblOffset val="100"/>
        <c:noMultiLvlLbl val="0"/>
      </c:catAx>
      <c:valAx>
        <c:axId val="143410880"/>
        <c:scaling>
          <c:orientation val="minMax"/>
        </c:scaling>
        <c:delete val="0"/>
        <c:axPos val="l"/>
        <c:majorGridlines/>
        <c:numFmt formatCode="0" sourceLinked="1"/>
        <c:majorTickMark val="none"/>
        <c:minorTickMark val="none"/>
        <c:tickLblPos val="nextTo"/>
        <c:spPr>
          <a:ln w="9525">
            <a:noFill/>
          </a:ln>
        </c:spPr>
        <c:crossAx val="130806784"/>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149598</xdr:colOff>
      <xdr:row>4</xdr:row>
      <xdr:rowOff>40822</xdr:rowOff>
    </xdr:from>
    <xdr:to>
      <xdr:col>17</xdr:col>
      <xdr:colOff>381000</xdr:colOff>
      <xdr:row>28</xdr:row>
      <xdr:rowOff>161364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32"/>
  <sheetViews>
    <sheetView tabSelected="1" zoomScale="85" zoomScaleNormal="85" workbookViewId="0">
      <selection activeCell="K8" sqref="K8"/>
    </sheetView>
  </sheetViews>
  <sheetFormatPr defaultRowHeight="15" x14ac:dyDescent="0.25"/>
  <cols>
    <col min="1" max="1" width="36.140625" customWidth="1"/>
    <col min="2" max="2" width="16.42578125" customWidth="1"/>
    <col min="10" max="10" width="9.140625" customWidth="1"/>
  </cols>
  <sheetData>
    <row r="1" spans="1:7" x14ac:dyDescent="0.25">
      <c r="A1" s="15" t="s">
        <v>12</v>
      </c>
      <c r="B1" s="16"/>
      <c r="C1" s="16"/>
      <c r="D1" s="16"/>
      <c r="E1" s="16"/>
      <c r="F1" s="16"/>
      <c r="G1" s="16"/>
    </row>
    <row r="2" spans="1:7" x14ac:dyDescent="0.25">
      <c r="A2" s="27" t="s">
        <v>29</v>
      </c>
      <c r="B2" s="28"/>
      <c r="C2" s="28"/>
      <c r="D2" s="28"/>
      <c r="E2" s="28"/>
      <c r="F2" s="28"/>
      <c r="G2" s="29"/>
    </row>
    <row r="3" spans="1:7" x14ac:dyDescent="0.25">
      <c r="A3" s="30"/>
      <c r="B3" s="31"/>
      <c r="C3" s="31"/>
      <c r="D3" s="31"/>
      <c r="E3" s="31"/>
      <c r="F3" s="31"/>
      <c r="G3" s="32"/>
    </row>
    <row r="4" spans="1:7" x14ac:dyDescent="0.25">
      <c r="A4" s="30"/>
      <c r="B4" s="31"/>
      <c r="C4" s="31"/>
      <c r="D4" s="31"/>
      <c r="E4" s="31"/>
      <c r="F4" s="31"/>
      <c r="G4" s="32"/>
    </row>
    <row r="5" spans="1:7" x14ac:dyDescent="0.25">
      <c r="A5" s="30"/>
      <c r="B5" s="31"/>
      <c r="C5" s="31"/>
      <c r="D5" s="31"/>
      <c r="E5" s="31"/>
      <c r="F5" s="31"/>
      <c r="G5" s="32"/>
    </row>
    <row r="6" spans="1:7" x14ac:dyDescent="0.25">
      <c r="A6" s="30"/>
      <c r="B6" s="31"/>
      <c r="C6" s="31"/>
      <c r="D6" s="31"/>
      <c r="E6" s="31"/>
      <c r="F6" s="31"/>
      <c r="G6" s="32"/>
    </row>
    <row r="7" spans="1:7" x14ac:dyDescent="0.25">
      <c r="A7" s="30"/>
      <c r="B7" s="31"/>
      <c r="C7" s="31"/>
      <c r="D7" s="31"/>
      <c r="E7" s="31"/>
      <c r="F7" s="31"/>
      <c r="G7" s="32"/>
    </row>
    <row r="8" spans="1:7" x14ac:dyDescent="0.25">
      <c r="A8" s="30"/>
      <c r="B8" s="31"/>
      <c r="C8" s="31"/>
      <c r="D8" s="31"/>
      <c r="E8" s="31"/>
      <c r="F8" s="31"/>
      <c r="G8" s="32"/>
    </row>
    <row r="9" spans="1:7" x14ac:dyDescent="0.25">
      <c r="A9" s="30"/>
      <c r="B9" s="31"/>
      <c r="C9" s="31"/>
      <c r="D9" s="31"/>
      <c r="E9" s="31"/>
      <c r="F9" s="31"/>
      <c r="G9" s="32"/>
    </row>
    <row r="10" spans="1:7" x14ac:dyDescent="0.25">
      <c r="A10" s="30"/>
      <c r="B10" s="31"/>
      <c r="C10" s="31"/>
      <c r="D10" s="31"/>
      <c r="E10" s="31"/>
      <c r="F10" s="31"/>
      <c r="G10" s="32"/>
    </row>
    <row r="11" spans="1:7" x14ac:dyDescent="0.25">
      <c r="A11" s="30"/>
      <c r="B11" s="31"/>
      <c r="C11" s="31"/>
      <c r="D11" s="31"/>
      <c r="E11" s="31"/>
      <c r="F11" s="31"/>
      <c r="G11" s="32"/>
    </row>
    <row r="12" spans="1:7" x14ac:dyDescent="0.25">
      <c r="A12" s="30"/>
      <c r="B12" s="31"/>
      <c r="C12" s="31"/>
      <c r="D12" s="31"/>
      <c r="E12" s="31"/>
      <c r="F12" s="31"/>
      <c r="G12" s="32"/>
    </row>
    <row r="13" spans="1:7" ht="366.75" customHeight="1" x14ac:dyDescent="0.25">
      <c r="A13" s="30"/>
      <c r="B13" s="31"/>
      <c r="C13" s="31"/>
      <c r="D13" s="31"/>
      <c r="E13" s="31"/>
      <c r="F13" s="31"/>
      <c r="G13" s="32"/>
    </row>
    <row r="14" spans="1:7" hidden="1" x14ac:dyDescent="0.25">
      <c r="A14" s="30"/>
      <c r="B14" s="31"/>
      <c r="C14" s="31"/>
      <c r="D14" s="31"/>
      <c r="E14" s="31"/>
      <c r="F14" s="31"/>
      <c r="G14" s="32"/>
    </row>
    <row r="15" spans="1:7" hidden="1" x14ac:dyDescent="0.25">
      <c r="A15" s="30"/>
      <c r="B15" s="31"/>
      <c r="C15" s="31"/>
      <c r="D15" s="31"/>
      <c r="E15" s="31"/>
      <c r="F15" s="31"/>
      <c r="G15" s="32"/>
    </row>
    <row r="16" spans="1:7" hidden="1" x14ac:dyDescent="0.25">
      <c r="A16" s="30"/>
      <c r="B16" s="31"/>
      <c r="C16" s="31"/>
      <c r="D16" s="31"/>
      <c r="E16" s="31"/>
      <c r="F16" s="31"/>
      <c r="G16" s="32"/>
    </row>
    <row r="17" spans="1:7" hidden="1" x14ac:dyDescent="0.25">
      <c r="A17" s="30"/>
      <c r="B17" s="31"/>
      <c r="C17" s="31"/>
      <c r="D17" s="31"/>
      <c r="E17" s="31"/>
      <c r="F17" s="31"/>
      <c r="G17" s="32"/>
    </row>
    <row r="18" spans="1:7" ht="9" hidden="1" customHeight="1" x14ac:dyDescent="0.25">
      <c r="A18" s="30"/>
      <c r="B18" s="31"/>
      <c r="C18" s="31"/>
      <c r="D18" s="31"/>
      <c r="E18" s="31"/>
      <c r="F18" s="31"/>
      <c r="G18" s="32"/>
    </row>
    <row r="19" spans="1:7" hidden="1" x14ac:dyDescent="0.25">
      <c r="A19" s="30"/>
      <c r="B19" s="31"/>
      <c r="C19" s="31"/>
      <c r="D19" s="31"/>
      <c r="E19" s="31"/>
      <c r="F19" s="31"/>
      <c r="G19" s="32"/>
    </row>
    <row r="20" spans="1:7" hidden="1" x14ac:dyDescent="0.25">
      <c r="A20" s="30"/>
      <c r="B20" s="31"/>
      <c r="C20" s="31"/>
      <c r="D20" s="31"/>
      <c r="E20" s="31"/>
      <c r="F20" s="31"/>
      <c r="G20" s="32"/>
    </row>
    <row r="21" spans="1:7" hidden="1" x14ac:dyDescent="0.25">
      <c r="A21" s="30"/>
      <c r="B21" s="31"/>
      <c r="C21" s="31"/>
      <c r="D21" s="31"/>
      <c r="E21" s="31"/>
      <c r="F21" s="31"/>
      <c r="G21" s="32"/>
    </row>
    <row r="22" spans="1:7" hidden="1" x14ac:dyDescent="0.25">
      <c r="A22" s="30"/>
      <c r="B22" s="31"/>
      <c r="C22" s="31"/>
      <c r="D22" s="31"/>
      <c r="E22" s="31"/>
      <c r="F22" s="31"/>
      <c r="G22" s="32"/>
    </row>
    <row r="23" spans="1:7" ht="63" customHeight="1" x14ac:dyDescent="0.25">
      <c r="A23" s="33"/>
      <c r="B23" s="34"/>
      <c r="C23" s="34"/>
      <c r="D23" s="34"/>
      <c r="E23" s="34"/>
      <c r="F23" s="34"/>
      <c r="G23" s="35"/>
    </row>
    <row r="25" spans="1:7" x14ac:dyDescent="0.25">
      <c r="A25" s="36" t="s">
        <v>28</v>
      </c>
      <c r="B25" s="36"/>
    </row>
    <row r="26" spans="1:7" x14ac:dyDescent="0.25">
      <c r="A26" t="s">
        <v>15</v>
      </c>
      <c r="B26" s="14">
        <v>49100</v>
      </c>
    </row>
    <row r="27" spans="1:7" x14ac:dyDescent="0.25">
      <c r="A27" s="18" t="s">
        <v>8</v>
      </c>
      <c r="B27" s="20">
        <v>0.98399999999999999</v>
      </c>
    </row>
    <row r="28" spans="1:7" x14ac:dyDescent="0.25">
      <c r="A28" t="s">
        <v>7</v>
      </c>
      <c r="B28" s="14">
        <v>49900</v>
      </c>
    </row>
    <row r="29" spans="1:7" x14ac:dyDescent="0.25">
      <c r="A29" s="8" t="s">
        <v>9</v>
      </c>
      <c r="B29" s="26">
        <v>1000</v>
      </c>
    </row>
    <row r="30" spans="1:7" x14ac:dyDescent="0.25">
      <c r="A30" s="3" t="s">
        <v>11</v>
      </c>
      <c r="B30" s="17">
        <v>0.02</v>
      </c>
    </row>
    <row r="31" spans="1:7" x14ac:dyDescent="0.25">
      <c r="B31" s="10"/>
    </row>
    <row r="32" spans="1:7" x14ac:dyDescent="0.25">
      <c r="B32" s="19"/>
    </row>
  </sheetData>
  <mergeCells count="2">
    <mergeCell ref="A2:G23"/>
    <mergeCell ref="A25:B25"/>
  </mergeCells>
  <pageMargins left="0.7" right="0.7" top="0.75" bottom="0.75" header="0.3" footer="0.3"/>
  <pageSetup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B2:U62"/>
  <sheetViews>
    <sheetView topLeftCell="A4" zoomScale="70" zoomScaleNormal="70" workbookViewId="0">
      <selection activeCell="L46" sqref="L46"/>
    </sheetView>
  </sheetViews>
  <sheetFormatPr defaultRowHeight="15" x14ac:dyDescent="0.25"/>
  <cols>
    <col min="1" max="1" width="6.5703125" customWidth="1"/>
    <col min="2" max="2" width="25.85546875" customWidth="1"/>
    <col min="3" max="6" width="20.5703125" customWidth="1"/>
  </cols>
  <sheetData>
    <row r="2" spans="2:21" x14ac:dyDescent="0.25">
      <c r="B2" s="37" t="s">
        <v>26</v>
      </c>
      <c r="C2" s="38"/>
      <c r="D2" s="38"/>
      <c r="E2" s="38"/>
      <c r="F2" s="38"/>
    </row>
    <row r="3" spans="2:21" x14ac:dyDescent="0.25">
      <c r="B3" s="2"/>
      <c r="E3" s="5" t="s">
        <v>25</v>
      </c>
    </row>
    <row r="4" spans="2:21" x14ac:dyDescent="0.25">
      <c r="B4" s="6" t="s">
        <v>0</v>
      </c>
      <c r="C4" s="6" t="s">
        <v>3</v>
      </c>
      <c r="D4" s="6" t="s">
        <v>10</v>
      </c>
      <c r="E4" s="6" t="s">
        <v>27</v>
      </c>
      <c r="F4" s="6" t="s">
        <v>4</v>
      </c>
    </row>
    <row r="5" spans="2:21" x14ac:dyDescent="0.25">
      <c r="B5" s="5">
        <v>201201</v>
      </c>
      <c r="C5" s="4">
        <v>43.9</v>
      </c>
      <c r="D5" s="11">
        <v>0</v>
      </c>
      <c r="E5" s="11">
        <v>0</v>
      </c>
      <c r="F5" s="11">
        <v>0</v>
      </c>
      <c r="R5" s="1"/>
      <c r="S5" s="1"/>
      <c r="T5" s="1"/>
      <c r="U5" s="1"/>
    </row>
    <row r="6" spans="2:21" x14ac:dyDescent="0.25">
      <c r="B6" s="5">
        <v>201202</v>
      </c>
      <c r="C6" s="4">
        <v>41.8</v>
      </c>
      <c r="D6" s="11">
        <v>0</v>
      </c>
      <c r="E6" s="11">
        <v>0</v>
      </c>
      <c r="F6" s="11">
        <v>0</v>
      </c>
      <c r="R6" s="1"/>
      <c r="S6" s="1"/>
      <c r="T6" s="1"/>
      <c r="U6" s="1"/>
    </row>
    <row r="7" spans="2:21" x14ac:dyDescent="0.25">
      <c r="B7" s="5">
        <v>201203</v>
      </c>
      <c r="C7" s="4">
        <v>44.4</v>
      </c>
      <c r="D7" s="11">
        <v>0</v>
      </c>
      <c r="E7" s="11">
        <v>0</v>
      </c>
      <c r="F7" s="11">
        <v>0</v>
      </c>
      <c r="R7" s="1"/>
      <c r="S7" s="1"/>
      <c r="T7" s="1"/>
      <c r="U7" s="1"/>
    </row>
    <row r="8" spans="2:21" x14ac:dyDescent="0.25">
      <c r="B8" s="5">
        <v>201204</v>
      </c>
      <c r="C8" s="4">
        <v>43.4</v>
      </c>
      <c r="D8" s="11">
        <v>0</v>
      </c>
      <c r="E8" s="11">
        <v>0</v>
      </c>
      <c r="F8" s="11">
        <v>0</v>
      </c>
      <c r="R8" s="1"/>
      <c r="S8" s="1"/>
      <c r="T8" s="1"/>
      <c r="U8" s="1"/>
    </row>
    <row r="9" spans="2:21" x14ac:dyDescent="0.25">
      <c r="B9" s="5">
        <v>201205</v>
      </c>
      <c r="C9" s="4">
        <v>45.9</v>
      </c>
      <c r="D9" s="11">
        <v>0</v>
      </c>
      <c r="E9" s="11">
        <v>0</v>
      </c>
      <c r="F9" s="11">
        <v>0</v>
      </c>
      <c r="R9" s="1"/>
      <c r="S9" s="1"/>
      <c r="T9" s="1"/>
      <c r="U9" s="1"/>
    </row>
    <row r="10" spans="2:21" x14ac:dyDescent="0.25">
      <c r="B10" s="5">
        <v>201206</v>
      </c>
      <c r="C10" s="4">
        <v>42.9</v>
      </c>
      <c r="D10" s="11">
        <v>0</v>
      </c>
      <c r="E10" s="11">
        <v>0</v>
      </c>
      <c r="F10" s="11">
        <v>0</v>
      </c>
      <c r="R10" s="1"/>
      <c r="S10" s="1"/>
      <c r="T10" s="1"/>
      <c r="U10" s="1"/>
    </row>
    <row r="11" spans="2:21" x14ac:dyDescent="0.25">
      <c r="B11" s="5">
        <v>201207</v>
      </c>
      <c r="C11" s="4">
        <v>42.8</v>
      </c>
      <c r="D11" s="11">
        <v>0</v>
      </c>
      <c r="E11" s="11">
        <v>0</v>
      </c>
      <c r="F11" s="11">
        <v>0</v>
      </c>
      <c r="R11" s="1"/>
      <c r="S11" s="1"/>
      <c r="T11" s="1"/>
      <c r="U11" s="1"/>
    </row>
    <row r="12" spans="2:21" x14ac:dyDescent="0.25">
      <c r="B12" s="5">
        <v>201208</v>
      </c>
      <c r="C12" s="4">
        <v>45.5</v>
      </c>
      <c r="D12" s="11">
        <v>0</v>
      </c>
      <c r="E12" s="11">
        <v>0</v>
      </c>
      <c r="F12" s="11">
        <v>0</v>
      </c>
      <c r="R12" s="1"/>
      <c r="S12" s="1"/>
      <c r="T12" s="1"/>
      <c r="U12" s="1"/>
    </row>
    <row r="13" spans="2:21" x14ac:dyDescent="0.25">
      <c r="B13" s="5">
        <v>201209</v>
      </c>
      <c r="C13" s="4">
        <v>41.3</v>
      </c>
      <c r="D13" s="11">
        <v>0</v>
      </c>
      <c r="E13" s="11">
        <v>0</v>
      </c>
      <c r="F13" s="11">
        <v>0</v>
      </c>
      <c r="R13" s="1"/>
      <c r="S13" s="1"/>
      <c r="T13" s="1"/>
      <c r="U13" s="1"/>
    </row>
    <row r="14" spans="2:21" x14ac:dyDescent="0.25">
      <c r="B14" s="5">
        <v>201210</v>
      </c>
      <c r="C14" s="4">
        <v>47.5</v>
      </c>
      <c r="D14" s="11">
        <v>0</v>
      </c>
      <c r="E14" s="11">
        <v>0</v>
      </c>
      <c r="F14" s="11">
        <v>0</v>
      </c>
      <c r="R14" s="1"/>
      <c r="S14" s="1"/>
      <c r="T14" s="1"/>
      <c r="U14" s="1"/>
    </row>
    <row r="15" spans="2:21" x14ac:dyDescent="0.25">
      <c r="B15" s="5">
        <v>201211</v>
      </c>
      <c r="C15" s="4">
        <v>42.2</v>
      </c>
      <c r="D15" s="11">
        <v>0</v>
      </c>
      <c r="E15" s="11">
        <v>0</v>
      </c>
      <c r="F15" s="11">
        <v>0</v>
      </c>
      <c r="R15" s="1"/>
      <c r="S15" s="1"/>
      <c r="T15" s="1"/>
      <c r="U15" s="1"/>
    </row>
    <row r="16" spans="2:21" x14ac:dyDescent="0.25">
      <c r="B16" s="6">
        <v>201212</v>
      </c>
      <c r="C16" s="7">
        <v>37.6</v>
      </c>
      <c r="D16" s="9">
        <v>0</v>
      </c>
      <c r="E16" s="9">
        <v>0</v>
      </c>
      <c r="F16" s="9">
        <v>0</v>
      </c>
      <c r="R16" s="1"/>
      <c r="S16" s="1"/>
      <c r="T16" s="1"/>
      <c r="U16" s="1"/>
    </row>
    <row r="17" spans="2:21" x14ac:dyDescent="0.25">
      <c r="B17" s="5">
        <v>201301</v>
      </c>
      <c r="C17" s="4">
        <v>43.6</v>
      </c>
      <c r="D17" s="11">
        <v>0</v>
      </c>
      <c r="E17" s="11">
        <v>0</v>
      </c>
      <c r="F17" s="11">
        <v>0</v>
      </c>
      <c r="R17" s="1"/>
      <c r="S17" s="1"/>
      <c r="T17" s="1"/>
      <c r="U17" s="1"/>
    </row>
    <row r="18" spans="2:21" x14ac:dyDescent="0.25">
      <c r="B18" s="5">
        <v>201302</v>
      </c>
      <c r="C18" s="4">
        <v>38.299999999999997</v>
      </c>
      <c r="D18" s="11">
        <v>0</v>
      </c>
      <c r="E18" s="11">
        <v>0</v>
      </c>
      <c r="F18" s="11">
        <v>0</v>
      </c>
      <c r="R18" s="1"/>
      <c r="S18" s="1"/>
      <c r="T18" s="1"/>
      <c r="U18" s="1"/>
    </row>
    <row r="19" spans="2:21" x14ac:dyDescent="0.25">
      <c r="B19" s="5">
        <v>201303</v>
      </c>
      <c r="C19" s="4">
        <v>40.700000000000003</v>
      </c>
      <c r="D19" s="11">
        <v>0</v>
      </c>
      <c r="E19" s="11">
        <v>0</v>
      </c>
      <c r="F19" s="11">
        <v>0</v>
      </c>
      <c r="R19" s="1"/>
      <c r="S19" s="1"/>
      <c r="T19" s="1"/>
      <c r="U19" s="1"/>
    </row>
    <row r="20" spans="2:21" x14ac:dyDescent="0.25">
      <c r="B20" s="5">
        <v>201304</v>
      </c>
      <c r="C20" s="4">
        <v>44</v>
      </c>
      <c r="D20" s="11">
        <v>0</v>
      </c>
      <c r="E20" s="11">
        <v>0</v>
      </c>
      <c r="F20" s="11">
        <v>0</v>
      </c>
      <c r="R20" s="1"/>
      <c r="S20" s="1"/>
      <c r="T20" s="1"/>
      <c r="U20" s="1"/>
    </row>
    <row r="21" spans="2:21" x14ac:dyDescent="0.25">
      <c r="B21" s="5">
        <v>201305</v>
      </c>
      <c r="C21" s="4">
        <v>43.3</v>
      </c>
      <c r="D21" s="11">
        <v>0</v>
      </c>
      <c r="E21" s="11">
        <v>0</v>
      </c>
      <c r="F21" s="11">
        <v>0</v>
      </c>
      <c r="R21" s="1"/>
      <c r="S21" s="1"/>
      <c r="T21" s="1"/>
      <c r="U21" s="1"/>
    </row>
    <row r="22" spans="2:21" x14ac:dyDescent="0.25">
      <c r="B22" s="5">
        <v>201306</v>
      </c>
      <c r="C22" s="4">
        <v>39.200000000000003</v>
      </c>
      <c r="D22" s="11">
        <v>0</v>
      </c>
      <c r="E22" s="11">
        <v>0</v>
      </c>
      <c r="F22" s="11">
        <v>0</v>
      </c>
      <c r="R22" s="1"/>
      <c r="S22" s="1"/>
      <c r="T22" s="1"/>
      <c r="U22" s="1"/>
    </row>
    <row r="23" spans="2:21" x14ac:dyDescent="0.25">
      <c r="B23" s="5">
        <v>201307</v>
      </c>
      <c r="C23" s="4">
        <v>42.1</v>
      </c>
      <c r="D23" s="11">
        <v>0</v>
      </c>
      <c r="E23" s="11">
        <v>0</v>
      </c>
      <c r="F23" s="11">
        <v>0</v>
      </c>
      <c r="R23" s="1"/>
      <c r="S23" s="1"/>
      <c r="T23" s="1"/>
      <c r="U23" s="1"/>
    </row>
    <row r="24" spans="2:21" x14ac:dyDescent="0.25">
      <c r="B24" s="5">
        <v>201308</v>
      </c>
      <c r="C24" s="4">
        <v>41.6</v>
      </c>
      <c r="D24" s="11">
        <v>0</v>
      </c>
      <c r="E24" s="11">
        <v>0</v>
      </c>
      <c r="F24" s="11">
        <v>0</v>
      </c>
      <c r="R24" s="1"/>
      <c r="S24" s="1"/>
      <c r="T24" s="1"/>
      <c r="U24" s="1"/>
    </row>
    <row r="25" spans="2:21" x14ac:dyDescent="0.25">
      <c r="B25" s="5">
        <v>201309</v>
      </c>
      <c r="C25" s="4">
        <v>40.6</v>
      </c>
      <c r="D25" s="11">
        <v>0</v>
      </c>
      <c r="E25" s="11">
        <v>0</v>
      </c>
      <c r="F25" s="11">
        <v>0</v>
      </c>
      <c r="R25" s="1"/>
      <c r="S25" s="1"/>
      <c r="T25" s="1"/>
      <c r="U25" s="1"/>
    </row>
    <row r="26" spans="2:21" x14ac:dyDescent="0.25">
      <c r="B26" s="5">
        <v>201310</v>
      </c>
      <c r="C26" s="4">
        <v>45.6</v>
      </c>
      <c r="D26" s="11">
        <v>0</v>
      </c>
      <c r="E26" s="11">
        <v>0</v>
      </c>
      <c r="F26" s="11">
        <v>0</v>
      </c>
      <c r="R26" s="1"/>
      <c r="S26" s="1"/>
      <c r="T26" s="1"/>
      <c r="U26" s="1"/>
    </row>
    <row r="27" spans="2:21" x14ac:dyDescent="0.25">
      <c r="B27" s="5">
        <v>201311</v>
      </c>
      <c r="C27" s="4">
        <v>38.200000000000003</v>
      </c>
      <c r="D27" s="11">
        <v>0</v>
      </c>
      <c r="E27" s="11">
        <v>0</v>
      </c>
      <c r="F27" s="11">
        <v>0</v>
      </c>
      <c r="R27" s="1"/>
      <c r="S27" s="1"/>
      <c r="T27" s="1"/>
      <c r="U27" s="1"/>
    </row>
    <row r="28" spans="2:21" x14ac:dyDescent="0.25">
      <c r="B28" s="6">
        <v>201312</v>
      </c>
      <c r="C28" s="7">
        <v>38.700000000000003</v>
      </c>
      <c r="D28" s="9">
        <v>0</v>
      </c>
      <c r="E28" s="9">
        <v>0</v>
      </c>
      <c r="F28" s="9">
        <v>0</v>
      </c>
      <c r="R28" s="1"/>
      <c r="S28" s="1"/>
      <c r="T28" s="1"/>
      <c r="U28" s="1"/>
    </row>
    <row r="29" spans="2:21" x14ac:dyDescent="0.25">
      <c r="B29" s="5">
        <v>201401</v>
      </c>
      <c r="C29" s="4">
        <v>118</v>
      </c>
      <c r="D29" s="11">
        <v>74.400000000000006</v>
      </c>
      <c r="E29" s="11">
        <v>1.3</v>
      </c>
      <c r="F29" s="11">
        <v>75.599999999999994</v>
      </c>
      <c r="R29" s="1"/>
      <c r="S29" s="1"/>
      <c r="T29" s="1"/>
      <c r="U29" s="1"/>
    </row>
    <row r="30" spans="2:21" x14ac:dyDescent="0.25">
      <c r="B30" s="5">
        <v>201402</v>
      </c>
      <c r="C30" s="4">
        <v>110.8</v>
      </c>
      <c r="D30" s="11">
        <v>72.5</v>
      </c>
      <c r="E30" s="11">
        <v>1.1000000000000001</v>
      </c>
      <c r="F30" s="11">
        <v>73.599999999999994</v>
      </c>
      <c r="H30" s="12" t="s">
        <v>6</v>
      </c>
      <c r="I30" s="12"/>
      <c r="R30" s="1"/>
      <c r="S30" s="1"/>
      <c r="T30" s="1"/>
      <c r="U30" s="1"/>
    </row>
    <row r="31" spans="2:21" x14ac:dyDescent="0.25">
      <c r="B31" s="5">
        <v>201403</v>
      </c>
      <c r="C31" s="4">
        <v>123.6</v>
      </c>
      <c r="D31" s="11">
        <v>82.9</v>
      </c>
      <c r="E31" s="11">
        <v>1.7</v>
      </c>
      <c r="F31" s="11">
        <v>84.6</v>
      </c>
      <c r="H31" s="12" t="s">
        <v>5</v>
      </c>
      <c r="I31" s="12"/>
      <c r="R31" s="1"/>
      <c r="S31" s="1"/>
      <c r="T31" s="1"/>
      <c r="U31" s="1"/>
    </row>
    <row r="32" spans="2:21" x14ac:dyDescent="0.25">
      <c r="B32" s="5">
        <v>201404</v>
      </c>
      <c r="C32" s="4">
        <v>130</v>
      </c>
      <c r="D32" s="11">
        <v>86</v>
      </c>
      <c r="E32" s="11">
        <v>2.5</v>
      </c>
      <c r="F32" s="11">
        <v>88.5</v>
      </c>
      <c r="H32" s="12" t="s">
        <v>14</v>
      </c>
      <c r="R32" s="1"/>
      <c r="S32" s="1"/>
      <c r="T32" s="1"/>
      <c r="U32" s="1"/>
    </row>
    <row r="33" spans="2:21" x14ac:dyDescent="0.25">
      <c r="B33" s="5">
        <v>201405</v>
      </c>
      <c r="C33" s="4">
        <v>125.8</v>
      </c>
      <c r="D33" s="11">
        <v>82.5</v>
      </c>
      <c r="E33" s="11">
        <v>3.9</v>
      </c>
      <c r="F33" s="11">
        <v>86.3</v>
      </c>
      <c r="H33" s="12" t="s">
        <v>13</v>
      </c>
      <c r="R33" s="1"/>
      <c r="S33" s="1"/>
      <c r="T33" s="1"/>
      <c r="U33" s="1"/>
    </row>
    <row r="34" spans="2:21" x14ac:dyDescent="0.25">
      <c r="B34" s="5">
        <v>201406</v>
      </c>
      <c r="C34" s="4">
        <v>109.9</v>
      </c>
      <c r="D34" s="11">
        <v>70.599999999999994</v>
      </c>
      <c r="E34" s="11">
        <v>16.2</v>
      </c>
      <c r="F34" s="11">
        <v>86.8</v>
      </c>
      <c r="R34" s="1"/>
      <c r="S34" s="1"/>
      <c r="T34" s="1"/>
      <c r="U34" s="1"/>
    </row>
    <row r="35" spans="2:21" x14ac:dyDescent="0.25">
      <c r="B35" s="5">
        <v>201407</v>
      </c>
      <c r="C35" s="4">
        <v>65.599999999999994</v>
      </c>
      <c r="D35" s="11">
        <v>23.5</v>
      </c>
      <c r="E35" s="11">
        <v>63.4</v>
      </c>
      <c r="F35" s="11">
        <v>86.9</v>
      </c>
      <c r="R35" s="1"/>
      <c r="S35" s="1"/>
      <c r="T35" s="1"/>
      <c r="U35" s="1"/>
    </row>
    <row r="36" spans="2:21" x14ac:dyDescent="0.25">
      <c r="B36" s="5">
        <v>201408</v>
      </c>
      <c r="C36" s="4">
        <v>56.8</v>
      </c>
      <c r="D36" s="11">
        <v>15.2</v>
      </c>
      <c r="E36" s="11">
        <v>65.099999999999994</v>
      </c>
      <c r="F36" s="11">
        <v>80.3</v>
      </c>
      <c r="R36" s="1"/>
      <c r="S36" s="1"/>
      <c r="T36" s="1"/>
      <c r="U36" s="1"/>
    </row>
    <row r="37" spans="2:21" x14ac:dyDescent="0.25">
      <c r="B37" s="5">
        <v>201409</v>
      </c>
      <c r="C37" s="4">
        <v>59.4</v>
      </c>
      <c r="D37" s="11">
        <v>18.8</v>
      </c>
      <c r="E37" s="11">
        <v>71.5</v>
      </c>
      <c r="F37" s="11">
        <v>90.3</v>
      </c>
      <c r="R37" s="1"/>
      <c r="S37" s="1"/>
      <c r="T37" s="1"/>
      <c r="U37" s="1"/>
    </row>
    <row r="38" spans="2:21" x14ac:dyDescent="0.25">
      <c r="B38" s="5">
        <v>201410</v>
      </c>
      <c r="C38" s="4">
        <v>62</v>
      </c>
      <c r="D38" s="11">
        <v>16.399999999999999</v>
      </c>
      <c r="E38" s="11">
        <v>77.3</v>
      </c>
      <c r="F38" s="11">
        <v>93.6</v>
      </c>
      <c r="R38" s="1"/>
      <c r="S38" s="1"/>
      <c r="T38" s="1"/>
      <c r="U38" s="1"/>
    </row>
    <row r="39" spans="2:21" x14ac:dyDescent="0.25">
      <c r="B39" s="5">
        <v>201411</v>
      </c>
      <c r="C39" s="4">
        <v>49</v>
      </c>
      <c r="D39" s="11">
        <v>10.8</v>
      </c>
      <c r="E39" s="11">
        <v>63.4</v>
      </c>
      <c r="F39" s="11">
        <v>74.2</v>
      </c>
      <c r="R39" s="1"/>
      <c r="S39" s="1"/>
      <c r="T39" s="1"/>
      <c r="U39" s="1"/>
    </row>
    <row r="40" spans="2:21" x14ac:dyDescent="0.25">
      <c r="B40" s="5">
        <v>201412</v>
      </c>
      <c r="C40" s="4">
        <v>53.1</v>
      </c>
      <c r="D40" s="11">
        <v>14.5</v>
      </c>
      <c r="E40" s="11">
        <v>68.2</v>
      </c>
      <c r="F40" s="11">
        <v>82.6</v>
      </c>
      <c r="R40" s="1"/>
      <c r="S40" s="1"/>
      <c r="T40" s="1"/>
      <c r="U40" s="1"/>
    </row>
    <row r="41" spans="2:21" x14ac:dyDescent="0.25">
      <c r="B41" s="12" t="s">
        <v>23</v>
      </c>
    </row>
    <row r="42" spans="2:21" x14ac:dyDescent="0.25">
      <c r="B42" t="s">
        <v>24</v>
      </c>
    </row>
    <row r="44" spans="2:21" x14ac:dyDescent="0.25">
      <c r="B44" s="13" t="s">
        <v>16</v>
      </c>
    </row>
    <row r="45" spans="2:21" x14ac:dyDescent="0.25">
      <c r="B45" s="6" t="s">
        <v>1</v>
      </c>
      <c r="C45" s="6">
        <v>2011</v>
      </c>
      <c r="D45" s="6">
        <v>2012</v>
      </c>
      <c r="E45" s="6">
        <v>2013</v>
      </c>
      <c r="F45" s="6">
        <v>2014</v>
      </c>
    </row>
    <row r="46" spans="2:21" x14ac:dyDescent="0.25">
      <c r="B46" s="5">
        <v>12</v>
      </c>
      <c r="C46" s="5">
        <v>90</v>
      </c>
      <c r="D46" s="5">
        <v>90</v>
      </c>
      <c r="E46" s="5">
        <v>80</v>
      </c>
      <c r="F46" s="5">
        <v>60</v>
      </c>
    </row>
    <row r="47" spans="2:21" x14ac:dyDescent="0.25">
      <c r="B47" s="5">
        <v>13</v>
      </c>
      <c r="C47" s="5">
        <v>2430</v>
      </c>
      <c r="D47" s="5">
        <v>2580</v>
      </c>
      <c r="E47" s="5">
        <v>2500</v>
      </c>
      <c r="F47" s="5">
        <v>650</v>
      </c>
    </row>
    <row r="48" spans="2:21" x14ac:dyDescent="0.25">
      <c r="B48" s="5">
        <v>14</v>
      </c>
      <c r="C48" s="5">
        <v>530</v>
      </c>
      <c r="D48" s="5">
        <v>535</v>
      </c>
      <c r="E48" s="5">
        <v>510</v>
      </c>
      <c r="F48" s="5">
        <v>1080</v>
      </c>
    </row>
    <row r="49" spans="2:6" x14ac:dyDescent="0.25">
      <c r="B49" s="5">
        <v>22</v>
      </c>
      <c r="C49" s="5">
        <v>5</v>
      </c>
      <c r="D49" s="5">
        <v>5</v>
      </c>
      <c r="E49" s="5">
        <v>5</v>
      </c>
      <c r="F49" s="5">
        <v>5</v>
      </c>
    </row>
    <row r="50" spans="2:6" x14ac:dyDescent="0.25">
      <c r="B50" s="5">
        <v>72</v>
      </c>
      <c r="C50" s="5">
        <v>15</v>
      </c>
      <c r="D50" s="5">
        <v>15</v>
      </c>
      <c r="E50" s="5">
        <v>10</v>
      </c>
      <c r="F50" s="5">
        <v>5</v>
      </c>
    </row>
    <row r="51" spans="2:6" x14ac:dyDescent="0.25">
      <c r="B51" s="6">
        <v>83</v>
      </c>
      <c r="C51" s="6">
        <v>5</v>
      </c>
      <c r="D51" s="6">
        <v>5</v>
      </c>
      <c r="E51" s="6">
        <v>0</v>
      </c>
      <c r="F51" s="6">
        <v>0</v>
      </c>
    </row>
    <row r="52" spans="2:6" x14ac:dyDescent="0.25">
      <c r="B52" s="24" t="s">
        <v>2</v>
      </c>
      <c r="C52" s="24">
        <f>SUM(C46:C51)</f>
        <v>3075</v>
      </c>
      <c r="D52" s="24">
        <f t="shared" ref="D52:F52" si="0">SUM(D46:D51)</f>
        <v>3230</v>
      </c>
      <c r="E52" s="24">
        <f t="shared" si="0"/>
        <v>3105</v>
      </c>
      <c r="F52" s="24">
        <f t="shared" si="0"/>
        <v>1800</v>
      </c>
    </row>
    <row r="53" spans="2:6" x14ac:dyDescent="0.25">
      <c r="B53" s="12" t="s">
        <v>21</v>
      </c>
    </row>
    <row r="56" spans="2:6" x14ac:dyDescent="0.25">
      <c r="B56" s="25" t="s">
        <v>17</v>
      </c>
      <c r="C56" s="22"/>
      <c r="D56" s="22"/>
      <c r="E56" s="22"/>
      <c r="F56" s="22"/>
    </row>
    <row r="57" spans="2:6" x14ac:dyDescent="0.25">
      <c r="B57" s="23" t="s">
        <v>1</v>
      </c>
      <c r="C57" s="6">
        <v>2011</v>
      </c>
      <c r="D57" s="6">
        <f>C57+1</f>
        <v>2012</v>
      </c>
      <c r="E57" s="6">
        <f t="shared" ref="E57:F57" si="1">D57+1</f>
        <v>2013</v>
      </c>
      <c r="F57" s="6">
        <f t="shared" si="1"/>
        <v>2014</v>
      </c>
    </row>
    <row r="58" spans="2:6" x14ac:dyDescent="0.25">
      <c r="B58" t="s">
        <v>18</v>
      </c>
      <c r="C58" s="5">
        <v>500</v>
      </c>
      <c r="D58" s="5">
        <v>510</v>
      </c>
      <c r="E58" s="5">
        <v>490</v>
      </c>
      <c r="F58" s="5">
        <v>1055</v>
      </c>
    </row>
    <row r="59" spans="2:6" x14ac:dyDescent="0.25">
      <c r="B59" t="s">
        <v>19</v>
      </c>
      <c r="C59" s="5">
        <v>30</v>
      </c>
      <c r="D59" s="5">
        <v>25</v>
      </c>
      <c r="E59" s="5">
        <v>20</v>
      </c>
      <c r="F59" s="5">
        <v>25</v>
      </c>
    </row>
    <row r="60" spans="2:6" x14ac:dyDescent="0.25">
      <c r="B60" s="8" t="s">
        <v>20</v>
      </c>
      <c r="C60" s="6">
        <v>0</v>
      </c>
      <c r="D60" s="6">
        <v>0</v>
      </c>
      <c r="E60" s="6">
        <v>0</v>
      </c>
      <c r="F60" s="6">
        <v>0</v>
      </c>
    </row>
    <row r="61" spans="2:6" x14ac:dyDescent="0.25">
      <c r="B61" s="2" t="s">
        <v>2</v>
      </c>
      <c r="C61" s="21">
        <v>530</v>
      </c>
      <c r="D61" s="21">
        <v>535</v>
      </c>
      <c r="E61" s="21">
        <v>510</v>
      </c>
      <c r="F61" s="21">
        <v>1080</v>
      </c>
    </row>
    <row r="62" spans="2:6" x14ac:dyDescent="0.25">
      <c r="B62" s="12" t="s">
        <v>22</v>
      </c>
    </row>
  </sheetData>
  <mergeCells count="1">
    <mergeCell ref="B2:F2"/>
  </mergeCells>
  <pageMargins left="0.7" right="0.7" top="0.75" bottom="0.75" header="0.3" footer="0.3"/>
  <pageSetup scale="49" orientation="landscape" horizontalDpi="4294967294" verticalDpi="4294967294" r:id="rId1"/>
  <ignoredErrors>
    <ignoredError sqref="C52:F52"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and Methods</vt:lpstr>
      <vt:lpstr>Tob14x and L1 Mthly Shift</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Madison</dc:creator>
  <cp:lastModifiedBy>Andrew Madison</cp:lastModifiedBy>
  <cp:lastPrinted>2015-06-17T17:25:22Z</cp:lastPrinted>
  <dcterms:created xsi:type="dcterms:W3CDTF">2015-06-16T20:32:13Z</dcterms:created>
  <dcterms:modified xsi:type="dcterms:W3CDTF">2015-06-22T13:46:55Z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-1179147939</vt:i4>
  </property>
  <property fmtid="{D5CDD505-2E9C-101B-9397-08002B2CF9AE}" pid="3" name="_NewReviewCycle">
    <vt:lpwstr/>
  </property>
  <property fmtid="{D5CDD505-2E9C-101B-9397-08002B2CF9AE}" pid="4" name="_EmailSubject">
    <vt:lpwstr>OPPS/ASC Impacts</vt:lpwstr>
  </property>
  <property fmtid="{D5CDD505-2E9C-101B-9397-08002B2CF9AE}" pid="5" name="_AuthorEmail">
    <vt:lpwstr>Suzanne.Codespote@cms.hhs.gov</vt:lpwstr>
  </property>
  <property fmtid="{D5CDD505-2E9C-101B-9397-08002B2CF9AE}" pid="6" name="_AuthorEmailDisplayName">
    <vt:lpwstr>Codespote, Suzanne M. (CMS/OACT)</vt:lpwstr>
  </property>
  <property fmtid="{D5CDD505-2E9C-101B-9397-08002B2CF9AE}" pid="8" name="_PreviousAdHocReviewCycleID">
    <vt:i4>2002397862</vt:i4>
  </property>
</Properties>
</file>